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7235" windowHeight="62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Лист1!$A$1:$H$38</definedName>
  </definedNames>
  <calcPr calcId="145621"/>
</workbook>
</file>

<file path=xl/calcChain.xml><?xml version="1.0" encoding="utf-8"?>
<calcChain xmlns="http://schemas.openxmlformats.org/spreadsheetml/2006/main">
  <c r="F17" i="1" l="1"/>
  <c r="G17" i="1"/>
  <c r="F18" i="1"/>
  <c r="G18" i="1" s="1"/>
  <c r="F19" i="1"/>
  <c r="G19" i="1" s="1"/>
  <c r="F20" i="1"/>
  <c r="G20" i="1"/>
  <c r="F21" i="1"/>
  <c r="G21" i="1"/>
  <c r="F24" i="1"/>
  <c r="G24" i="1" s="1"/>
  <c r="E35" i="1"/>
  <c r="F34" i="1"/>
  <c r="F22" i="1"/>
  <c r="G22" i="1" s="1"/>
  <c r="F23" i="1"/>
  <c r="G23" i="1" s="1"/>
  <c r="F25" i="1"/>
  <c r="G25" i="1" s="1"/>
  <c r="F26" i="1"/>
  <c r="G26" i="1" s="1"/>
  <c r="F27" i="1"/>
  <c r="G27" i="1" s="1"/>
  <c r="F28" i="1"/>
  <c r="G28" i="1" s="1"/>
  <c r="F29" i="1"/>
  <c r="F30" i="1"/>
  <c r="F31" i="1"/>
  <c r="F32" i="1"/>
  <c r="F33" i="1"/>
  <c r="F16" i="1"/>
  <c r="F35" i="1" l="1"/>
  <c r="G16" i="1"/>
  <c r="G33" i="1"/>
  <c r="G15" i="1"/>
  <c r="G14" i="1"/>
  <c r="G12" i="1" l="1"/>
  <c r="G13" i="1"/>
  <c r="G34" i="1"/>
  <c r="G35" i="1" l="1"/>
  <c r="G11" i="1"/>
  <c r="G8" i="1" l="1"/>
  <c r="G9" i="1"/>
  <c r="G10" i="1"/>
  <c r="G7" i="1" l="1"/>
</calcChain>
</file>

<file path=xl/sharedStrings.xml><?xml version="1.0" encoding="utf-8"?>
<sst xmlns="http://schemas.openxmlformats.org/spreadsheetml/2006/main" count="93" uniqueCount="26">
  <si>
    <t>Наименование документа</t>
  </si>
  <si>
    <t>Дата документа</t>
  </si>
  <si>
    <t>Номер документа</t>
  </si>
  <si>
    <t>Цели выделения средств</t>
  </si>
  <si>
    <t>Выделено по распоряжению (постановлению)</t>
  </si>
  <si>
    <t>Кассовый расход</t>
  </si>
  <si>
    <t>Остаток</t>
  </si>
  <si>
    <t>Получатель средств по распоряжению (постановлению)</t>
  </si>
  <si>
    <t>(в тысячах рублей)</t>
  </si>
  <si>
    <t>Итого</t>
  </si>
  <si>
    <t>Распоряжение администрации муниципального образования "Гиагинский район" " О выделение денежных средств"</t>
  </si>
  <si>
    <t>Администрация муниципального образования "Гиагинский район"</t>
  </si>
  <si>
    <t>перечисление единовременной денежной выплаты отдельным категориям жителей, заключившим контракт с МО РФ</t>
  </si>
  <si>
    <t>приобретение товара (листовки "Служба по Контракту")</t>
  </si>
  <si>
    <t>М.А.Бондаренко</t>
  </si>
  <si>
    <t>приобретение сети трикотажной безузловой в кол-ве 2-х мешков и мотков ткани в кол-ве 10 шт.</t>
  </si>
  <si>
    <t xml:space="preserve">приобретение цветов женщинам из семей участников  специальной военной операции в кол-ве 334 букетов </t>
  </si>
  <si>
    <t xml:space="preserve">приложение № 7 к отчету </t>
  </si>
  <si>
    <t>Управляющая делами Совета народных                                                                                               депутатов муниципального образования                               "Гиагинский район"</t>
  </si>
  <si>
    <t>Расходование средств резервного фонда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" Гиагинский район" за 1 полугодие 2024 год</t>
  </si>
  <si>
    <t>Оказание финансовой помощи для приобретения продуктовых наборов женщинам из семей участников СВО</t>
  </si>
  <si>
    <t>Муниципальное образование "Гиагинское сельское поселение"</t>
  </si>
  <si>
    <t>Муниципальное образование "Дондуковское сельское поселение"</t>
  </si>
  <si>
    <t>Муниципальное образование "Айрюмовское сельское поселение"</t>
  </si>
  <si>
    <t>Муниципальное образование "Сергиевское сельское поселение"</t>
  </si>
  <si>
    <t>Муниципальное образование "Келермесское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</si>
</sst>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1" fillId="0" borderId="0" xfId="0" applyFont="1" applyAlignme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top" wrapText="1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9" xfId="0" applyFont="1" applyBorder="1"/>
    <xf numFmtId="0" fontId="5" fillId="0" borderId="10" xfId="0" applyFont="1" applyBorder="1"/>
    <xf numFmtId="164" fontId="5" fillId="0" borderId="10" xfId="0" applyNumberFormat="1" applyFont="1" applyBorder="1"/>
    <xf numFmtId="0" fontId="5" fillId="0" borderId="11" xfId="0" applyFont="1" applyBorder="1"/>
    <xf numFmtId="164" fontId="4" fillId="0" borderId="1" xfId="0" applyNumberFormat="1" applyFont="1" applyBorder="1" applyAlignment="1">
      <alignment horizontal="right" vertical="top"/>
    </xf>
    <xf numFmtId="0" fontId="6" fillId="0" borderId="0" xfId="0" applyFont="1" applyAlignment="1">
      <alignment wrapText="1"/>
    </xf>
    <xf numFmtId="0" fontId="6" fillId="0" borderId="0" xfId="0" applyFont="1" applyAlignment="1"/>
    <xf numFmtId="0" fontId="7" fillId="0" borderId="6" xfId="0" applyFont="1" applyBorder="1" applyAlignment="1">
      <alignment horizontal="left" vertical="top" wrapText="1"/>
    </xf>
    <xf numFmtId="164" fontId="4" fillId="0" borderId="7" xfId="0" applyNumberFormat="1" applyFont="1" applyBorder="1" applyAlignment="1">
      <alignment horizontal="right" vertical="top"/>
    </xf>
    <xf numFmtId="0" fontId="7" fillId="0" borderId="8" xfId="0" applyFont="1" applyBorder="1" applyAlignment="1">
      <alignment horizontal="left" vertical="top" wrapText="1"/>
    </xf>
    <xf numFmtId="164" fontId="7" fillId="0" borderId="12" xfId="0" applyNumberFormat="1" applyFont="1" applyBorder="1" applyAlignment="1">
      <alignment horizontal="right" vertical="top"/>
    </xf>
    <xf numFmtId="164" fontId="7" fillId="0" borderId="13" xfId="0" applyNumberFormat="1" applyFont="1" applyBorder="1" applyAlignment="1">
      <alignment vertical="top"/>
    </xf>
    <xf numFmtId="164" fontId="7" fillId="0" borderId="14" xfId="0" applyNumberFormat="1" applyFont="1" applyBorder="1" applyAlignment="1">
      <alignment horizontal="right" vertical="top"/>
    </xf>
    <xf numFmtId="14" fontId="4" fillId="0" borderId="1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vertical="top"/>
    </xf>
    <xf numFmtId="14" fontId="4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right" vertical="top"/>
    </xf>
    <xf numFmtId="0" fontId="4" fillId="0" borderId="7" xfId="0" applyFont="1" applyBorder="1" applyAlignment="1">
      <alignment vertical="top" wrapText="1"/>
    </xf>
    <xf numFmtId="164" fontId="7" fillId="0" borderId="7" xfId="0" applyNumberFormat="1" applyFont="1" applyBorder="1" applyAlignment="1">
      <alignment vertical="top"/>
    </xf>
    <xf numFmtId="164" fontId="7" fillId="0" borderId="7" xfId="0" applyNumberFormat="1" applyFont="1" applyBorder="1" applyAlignment="1">
      <alignment horizontal="right" vertical="top"/>
    </xf>
    <xf numFmtId="164" fontId="4" fillId="2" borderId="1" xfId="0" applyNumberFormat="1" applyFont="1" applyFill="1" applyBorder="1" applyAlignment="1">
      <alignment horizontal="right" vertical="top"/>
    </xf>
    <xf numFmtId="164" fontId="4" fillId="2" borderId="7" xfId="0" applyNumberFormat="1" applyFont="1" applyFill="1" applyBorder="1" applyAlignment="1">
      <alignment horizontal="right" vertical="top"/>
    </xf>
    <xf numFmtId="164" fontId="7" fillId="2" borderId="1" xfId="0" applyNumberFormat="1" applyFont="1" applyFill="1" applyBorder="1" applyAlignment="1">
      <alignment vertical="top"/>
    </xf>
    <xf numFmtId="164" fontId="7" fillId="2" borderId="13" xfId="0" applyNumberFormat="1" applyFont="1" applyFill="1" applyBorder="1" applyAlignment="1">
      <alignment vertical="top"/>
    </xf>
    <xf numFmtId="164" fontId="7" fillId="2" borderId="7" xfId="0" applyNumberFormat="1" applyFont="1" applyFill="1" applyBorder="1" applyAlignment="1">
      <alignment vertical="top"/>
    </xf>
    <xf numFmtId="0" fontId="4" fillId="0" borderId="17" xfId="0" applyFont="1" applyBorder="1" applyAlignment="1">
      <alignment vertical="top" wrapText="1"/>
    </xf>
    <xf numFmtId="0" fontId="5" fillId="0" borderId="16" xfId="0" applyFont="1" applyBorder="1"/>
    <xf numFmtId="0" fontId="4" fillId="0" borderId="0" xfId="0" applyFont="1" applyBorder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left" wrapText="1"/>
    </xf>
    <xf numFmtId="165" fontId="2" fillId="0" borderId="0" xfId="0" applyNumberFormat="1" applyFont="1" applyFill="1" applyAlignment="1">
      <alignment horizontal="center" wrapText="1"/>
    </xf>
    <xf numFmtId="0" fontId="4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abSelected="1" zoomScaleNormal="100" workbookViewId="0">
      <selection activeCell="A8" sqref="A8"/>
    </sheetView>
  </sheetViews>
  <sheetFormatPr defaultRowHeight="15" x14ac:dyDescent="0.25"/>
  <cols>
    <col min="1" max="1" width="43.28515625" customWidth="1"/>
    <col min="2" max="2" width="14.7109375" customWidth="1"/>
    <col min="3" max="3" width="14.85546875" customWidth="1"/>
    <col min="4" max="4" width="40.140625" customWidth="1"/>
    <col min="5" max="5" width="22.7109375" customWidth="1"/>
    <col min="6" max="6" width="19.5703125" customWidth="1"/>
    <col min="7" max="7" width="11.85546875" customWidth="1"/>
    <col min="8" max="8" width="38.85546875" customWidth="1"/>
    <col min="9" max="9" width="2.7109375" customWidth="1"/>
  </cols>
  <sheetData>
    <row r="1" spans="1:15" x14ac:dyDescent="0.25">
      <c r="A1" s="1"/>
      <c r="B1" s="1"/>
      <c r="C1" s="1"/>
      <c r="D1" s="1"/>
      <c r="E1" s="1"/>
      <c r="F1" s="1"/>
      <c r="H1" s="43" t="s">
        <v>17</v>
      </c>
      <c r="I1" s="1"/>
    </row>
    <row r="2" spans="1:15" ht="6.75" customHeight="1" x14ac:dyDescent="0.25">
      <c r="A2" s="1"/>
      <c r="B2" s="1"/>
      <c r="C2" s="1"/>
      <c r="D2" s="1"/>
      <c r="E2" s="1"/>
      <c r="F2" s="1"/>
      <c r="G2" s="1"/>
      <c r="H2" s="43"/>
      <c r="I2" s="3"/>
    </row>
    <row r="3" spans="1:15" ht="38.25" customHeight="1" x14ac:dyDescent="0.25">
      <c r="A3" s="42" t="s">
        <v>19</v>
      </c>
      <c r="B3" s="42"/>
      <c r="C3" s="42"/>
      <c r="D3" s="42"/>
      <c r="E3" s="42"/>
      <c r="F3" s="42"/>
      <c r="G3" s="42"/>
      <c r="H3" s="42"/>
      <c r="I3" s="42"/>
    </row>
    <row r="4" spans="1:15" ht="11.25" customHeight="1" x14ac:dyDescent="0.25">
      <c r="A4" s="1"/>
      <c r="B4" s="1"/>
      <c r="C4" s="1"/>
      <c r="D4" s="1"/>
      <c r="E4" s="1"/>
      <c r="F4" s="1"/>
      <c r="G4" s="1"/>
      <c r="H4" s="1"/>
      <c r="I4" s="1"/>
    </row>
    <row r="5" spans="1:15" ht="15.75" thickBot="1" x14ac:dyDescent="0.3">
      <c r="A5" s="1"/>
      <c r="B5" s="1"/>
      <c r="C5" s="1"/>
      <c r="D5" s="1"/>
      <c r="E5" s="1"/>
      <c r="F5" s="1"/>
      <c r="G5" s="1"/>
      <c r="H5" s="2" t="s">
        <v>8</v>
      </c>
      <c r="I5" s="1"/>
    </row>
    <row r="6" spans="1:15" ht="62.25" customHeight="1" x14ac:dyDescent="0.25">
      <c r="A6" s="4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6" t="s">
        <v>7</v>
      </c>
      <c r="I6" s="1"/>
    </row>
    <row r="7" spans="1:15" ht="76.5" customHeight="1" x14ac:dyDescent="0.25">
      <c r="A7" s="7" t="s">
        <v>10</v>
      </c>
      <c r="B7" s="8">
        <v>45323</v>
      </c>
      <c r="C7" s="9">
        <v>54</v>
      </c>
      <c r="D7" s="26" t="s">
        <v>12</v>
      </c>
      <c r="E7" s="16">
        <v>500</v>
      </c>
      <c r="F7" s="34">
        <v>500</v>
      </c>
      <c r="G7" s="16">
        <f>E7-F7</f>
        <v>0</v>
      </c>
      <c r="H7" s="19" t="s">
        <v>11</v>
      </c>
      <c r="I7" s="1"/>
    </row>
    <row r="8" spans="1:15" ht="77.25" customHeight="1" x14ac:dyDescent="0.25">
      <c r="A8" s="7" t="s">
        <v>10</v>
      </c>
      <c r="B8" s="10">
        <v>45348</v>
      </c>
      <c r="C8" s="11">
        <v>119</v>
      </c>
      <c r="D8" s="26" t="s">
        <v>15</v>
      </c>
      <c r="E8" s="20">
        <v>105.33</v>
      </c>
      <c r="F8" s="35">
        <v>105.33</v>
      </c>
      <c r="G8" s="16">
        <f t="shared" ref="G8:G34" si="0">E8-F8</f>
        <v>0</v>
      </c>
      <c r="H8" s="19" t="s">
        <v>11</v>
      </c>
      <c r="I8" s="1"/>
    </row>
    <row r="9" spans="1:15" ht="78" customHeight="1" x14ac:dyDescent="0.25">
      <c r="A9" s="7" t="s">
        <v>10</v>
      </c>
      <c r="B9" s="8">
        <v>45349</v>
      </c>
      <c r="C9" s="9">
        <v>122</v>
      </c>
      <c r="D9" s="41" t="s">
        <v>16</v>
      </c>
      <c r="E9" s="16">
        <v>133.6</v>
      </c>
      <c r="F9" s="34">
        <v>133.6</v>
      </c>
      <c r="G9" s="16">
        <f t="shared" si="0"/>
        <v>0</v>
      </c>
      <c r="H9" s="21" t="s">
        <v>11</v>
      </c>
      <c r="I9" s="1"/>
    </row>
    <row r="10" spans="1:15" ht="75" customHeight="1" x14ac:dyDescent="0.25">
      <c r="A10" s="7" t="s">
        <v>10</v>
      </c>
      <c r="B10" s="25">
        <v>45349</v>
      </c>
      <c r="C10" s="9">
        <v>123</v>
      </c>
      <c r="D10" s="26" t="s">
        <v>12</v>
      </c>
      <c r="E10" s="27">
        <v>800</v>
      </c>
      <c r="F10" s="36">
        <v>800</v>
      </c>
      <c r="G10" s="22">
        <f t="shared" si="0"/>
        <v>0</v>
      </c>
      <c r="H10" s="21" t="s">
        <v>11</v>
      </c>
      <c r="I10" s="1"/>
    </row>
    <row r="11" spans="1:15" ht="76.5" customHeight="1" x14ac:dyDescent="0.25">
      <c r="A11" s="7" t="s">
        <v>10</v>
      </c>
      <c r="B11" s="8">
        <v>45355</v>
      </c>
      <c r="C11" s="9">
        <v>145</v>
      </c>
      <c r="D11" s="26" t="s">
        <v>12</v>
      </c>
      <c r="E11" s="23">
        <v>100</v>
      </c>
      <c r="F11" s="37">
        <v>100</v>
      </c>
      <c r="G11" s="24">
        <f t="shared" si="0"/>
        <v>0</v>
      </c>
      <c r="H11" s="21" t="s">
        <v>11</v>
      </c>
      <c r="I11" s="1"/>
    </row>
    <row r="12" spans="1:15" ht="78" customHeight="1" x14ac:dyDescent="0.25">
      <c r="A12" s="7" t="s">
        <v>10</v>
      </c>
      <c r="B12" s="28">
        <v>45372</v>
      </c>
      <c r="C12" s="29">
        <v>207</v>
      </c>
      <c r="D12" s="26" t="s">
        <v>12</v>
      </c>
      <c r="E12" s="32">
        <v>200</v>
      </c>
      <c r="F12" s="36">
        <v>200</v>
      </c>
      <c r="G12" s="30">
        <f t="shared" si="0"/>
        <v>0</v>
      </c>
      <c r="H12" s="21" t="s">
        <v>11</v>
      </c>
      <c r="I12" s="1"/>
    </row>
    <row r="13" spans="1:15" ht="78" customHeight="1" x14ac:dyDescent="0.25">
      <c r="A13" s="7" t="s">
        <v>10</v>
      </c>
      <c r="B13" s="8">
        <v>45378</v>
      </c>
      <c r="C13" s="9">
        <v>228</v>
      </c>
      <c r="D13" s="26" t="s">
        <v>12</v>
      </c>
      <c r="E13" s="27">
        <v>500</v>
      </c>
      <c r="F13" s="36">
        <v>500</v>
      </c>
      <c r="G13" s="30">
        <f t="shared" si="0"/>
        <v>0</v>
      </c>
      <c r="H13" s="21" t="s">
        <v>11</v>
      </c>
      <c r="I13" s="1"/>
    </row>
    <row r="14" spans="1:15" ht="77.25" customHeight="1" x14ac:dyDescent="0.25">
      <c r="A14" s="7" t="s">
        <v>10</v>
      </c>
      <c r="B14" s="10">
        <v>45394</v>
      </c>
      <c r="C14" s="11">
        <v>279</v>
      </c>
      <c r="D14" s="26" t="s">
        <v>12</v>
      </c>
      <c r="E14" s="32">
        <v>200</v>
      </c>
      <c r="F14" s="38">
        <v>200</v>
      </c>
      <c r="G14" s="33">
        <f t="shared" si="0"/>
        <v>0</v>
      </c>
      <c r="H14" s="21" t="s">
        <v>11</v>
      </c>
      <c r="I14" s="1"/>
      <c r="L14" s="46"/>
      <c r="M14" s="46"/>
      <c r="N14" s="46"/>
      <c r="O14" s="46"/>
    </row>
    <row r="15" spans="1:15" ht="76.5" customHeight="1" x14ac:dyDescent="0.25">
      <c r="A15" s="7" t="s">
        <v>10</v>
      </c>
      <c r="B15" s="10">
        <v>45408</v>
      </c>
      <c r="C15" s="11">
        <v>308</v>
      </c>
      <c r="D15" s="26" t="s">
        <v>12</v>
      </c>
      <c r="E15" s="32">
        <v>400</v>
      </c>
      <c r="F15" s="38">
        <v>400</v>
      </c>
      <c r="G15" s="33">
        <f>E15-F15</f>
        <v>0</v>
      </c>
      <c r="H15" s="21" t="s">
        <v>11</v>
      </c>
      <c r="I15" s="1"/>
    </row>
    <row r="16" spans="1:15" ht="74.25" customHeight="1" x14ac:dyDescent="0.25">
      <c r="A16" s="7" t="s">
        <v>10</v>
      </c>
      <c r="B16" s="10">
        <v>45418</v>
      </c>
      <c r="C16" s="11">
        <v>342</v>
      </c>
      <c r="D16" s="26" t="s">
        <v>12</v>
      </c>
      <c r="E16" s="32">
        <v>500</v>
      </c>
      <c r="F16" s="38">
        <f>E16</f>
        <v>500</v>
      </c>
      <c r="G16" s="33">
        <f t="shared" ref="G16:G33" si="1">E16-F16</f>
        <v>0</v>
      </c>
      <c r="H16" s="21" t="s">
        <v>11</v>
      </c>
      <c r="I16" s="1"/>
    </row>
    <row r="17" spans="1:9" ht="74.25" customHeight="1" x14ac:dyDescent="0.25">
      <c r="A17" s="7" t="s">
        <v>10</v>
      </c>
      <c r="B17" s="10">
        <v>45418</v>
      </c>
      <c r="C17" s="11">
        <v>343</v>
      </c>
      <c r="D17" s="26" t="s">
        <v>20</v>
      </c>
      <c r="E17" s="32">
        <v>134.4</v>
      </c>
      <c r="F17" s="38">
        <f t="shared" ref="F17:F21" si="2">E17</f>
        <v>134.4</v>
      </c>
      <c r="G17" s="33">
        <f t="shared" ref="G17:G21" si="3">E17-F17</f>
        <v>0</v>
      </c>
      <c r="H17" s="21" t="s">
        <v>21</v>
      </c>
      <c r="I17" s="1"/>
    </row>
    <row r="18" spans="1:9" ht="74.25" customHeight="1" x14ac:dyDescent="0.25">
      <c r="A18" s="7" t="s">
        <v>10</v>
      </c>
      <c r="B18" s="10">
        <v>45418</v>
      </c>
      <c r="C18" s="11">
        <v>343</v>
      </c>
      <c r="D18" s="26" t="s">
        <v>20</v>
      </c>
      <c r="E18" s="32">
        <v>123.2</v>
      </c>
      <c r="F18" s="38">
        <f t="shared" si="2"/>
        <v>123.2</v>
      </c>
      <c r="G18" s="33">
        <f t="shared" si="3"/>
        <v>0</v>
      </c>
      <c r="H18" s="21" t="s">
        <v>22</v>
      </c>
      <c r="I18" s="1"/>
    </row>
    <row r="19" spans="1:9" ht="74.25" customHeight="1" x14ac:dyDescent="0.25">
      <c r="A19" s="7" t="s">
        <v>10</v>
      </c>
      <c r="B19" s="10">
        <v>45418</v>
      </c>
      <c r="C19" s="11">
        <v>343</v>
      </c>
      <c r="D19" s="26" t="s">
        <v>20</v>
      </c>
      <c r="E19" s="32">
        <v>99.2</v>
      </c>
      <c r="F19" s="38">
        <f t="shared" si="2"/>
        <v>99.2</v>
      </c>
      <c r="G19" s="33">
        <f t="shared" si="3"/>
        <v>0</v>
      </c>
      <c r="H19" s="21" t="s">
        <v>23</v>
      </c>
      <c r="I19" s="1"/>
    </row>
    <row r="20" spans="1:9" ht="74.25" customHeight="1" x14ac:dyDescent="0.25">
      <c r="A20" s="7" t="s">
        <v>10</v>
      </c>
      <c r="B20" s="10">
        <v>45418</v>
      </c>
      <c r="C20" s="11">
        <v>343</v>
      </c>
      <c r="D20" s="26" t="s">
        <v>20</v>
      </c>
      <c r="E20" s="32">
        <v>73.599999999999994</v>
      </c>
      <c r="F20" s="38">
        <f t="shared" si="2"/>
        <v>73.599999999999994</v>
      </c>
      <c r="G20" s="33">
        <f t="shared" si="3"/>
        <v>0</v>
      </c>
      <c r="H20" s="21" t="s">
        <v>24</v>
      </c>
      <c r="I20" s="1"/>
    </row>
    <row r="21" spans="1:9" ht="74.25" customHeight="1" x14ac:dyDescent="0.25">
      <c r="A21" s="7" t="s">
        <v>10</v>
      </c>
      <c r="B21" s="10">
        <v>45418</v>
      </c>
      <c r="C21" s="11">
        <v>343</v>
      </c>
      <c r="D21" s="26" t="s">
        <v>20</v>
      </c>
      <c r="E21" s="32">
        <v>65.599999999999994</v>
      </c>
      <c r="F21" s="38">
        <f t="shared" si="2"/>
        <v>65.599999999999994</v>
      </c>
      <c r="G21" s="33">
        <f t="shared" si="3"/>
        <v>0</v>
      </c>
      <c r="H21" s="21" t="s">
        <v>25</v>
      </c>
      <c r="I21" s="1"/>
    </row>
    <row r="22" spans="1:9" ht="74.25" customHeight="1" x14ac:dyDescent="0.25">
      <c r="A22" s="7" t="s">
        <v>10</v>
      </c>
      <c r="B22" s="10">
        <v>45439</v>
      </c>
      <c r="C22" s="11">
        <v>409</v>
      </c>
      <c r="D22" s="26" t="s">
        <v>12</v>
      </c>
      <c r="E22" s="32">
        <v>800</v>
      </c>
      <c r="F22" s="38">
        <f t="shared" ref="F22:F34" si="4">E22</f>
        <v>800</v>
      </c>
      <c r="G22" s="33">
        <f t="shared" si="1"/>
        <v>0</v>
      </c>
      <c r="H22" s="21" t="s">
        <v>11</v>
      </c>
      <c r="I22" s="1"/>
    </row>
    <row r="23" spans="1:9" ht="74.25" customHeight="1" x14ac:dyDescent="0.25">
      <c r="A23" s="7" t="s">
        <v>10</v>
      </c>
      <c r="B23" s="10">
        <v>45447</v>
      </c>
      <c r="C23" s="11">
        <v>440</v>
      </c>
      <c r="D23" s="31" t="s">
        <v>12</v>
      </c>
      <c r="E23" s="32">
        <v>200</v>
      </c>
      <c r="F23" s="38">
        <f t="shared" si="4"/>
        <v>200</v>
      </c>
      <c r="G23" s="33">
        <f t="shared" si="1"/>
        <v>0</v>
      </c>
      <c r="H23" s="21" t="s">
        <v>11</v>
      </c>
      <c r="I23" s="1"/>
    </row>
    <row r="24" spans="1:9" ht="74.25" customHeight="1" x14ac:dyDescent="0.25">
      <c r="A24" s="7" t="s">
        <v>10</v>
      </c>
      <c r="B24" s="10">
        <v>45454</v>
      </c>
      <c r="C24" s="11">
        <v>458</v>
      </c>
      <c r="D24" s="26" t="s">
        <v>13</v>
      </c>
      <c r="E24" s="26">
        <v>7.5</v>
      </c>
      <c r="F24" s="38">
        <f t="shared" si="4"/>
        <v>7.5</v>
      </c>
      <c r="G24" s="33">
        <f t="shared" si="1"/>
        <v>0</v>
      </c>
      <c r="H24" s="21" t="s">
        <v>11</v>
      </c>
      <c r="I24" s="1"/>
    </row>
    <row r="25" spans="1:9" ht="74.25" customHeight="1" x14ac:dyDescent="0.25">
      <c r="A25" s="7" t="s">
        <v>10</v>
      </c>
      <c r="B25" s="10">
        <v>45461</v>
      </c>
      <c r="C25" s="11">
        <v>499</v>
      </c>
      <c r="D25" s="26" t="s">
        <v>12</v>
      </c>
      <c r="E25" s="32">
        <v>400</v>
      </c>
      <c r="F25" s="38">
        <f t="shared" si="4"/>
        <v>400</v>
      </c>
      <c r="G25" s="33">
        <f t="shared" si="1"/>
        <v>0</v>
      </c>
      <c r="H25" s="21" t="s">
        <v>11</v>
      </c>
      <c r="I25" s="1"/>
    </row>
    <row r="26" spans="1:9" ht="74.25" customHeight="1" x14ac:dyDescent="0.25">
      <c r="A26" s="7" t="s">
        <v>10</v>
      </c>
      <c r="B26" s="10">
        <v>45462</v>
      </c>
      <c r="C26" s="11">
        <v>500</v>
      </c>
      <c r="D26" s="26" t="s">
        <v>12</v>
      </c>
      <c r="E26" s="32">
        <v>1000</v>
      </c>
      <c r="F26" s="38">
        <f t="shared" si="4"/>
        <v>1000</v>
      </c>
      <c r="G26" s="33">
        <f t="shared" si="1"/>
        <v>0</v>
      </c>
      <c r="H26" s="21" t="s">
        <v>11</v>
      </c>
      <c r="I26" s="1"/>
    </row>
    <row r="27" spans="1:9" ht="74.25" customHeight="1" x14ac:dyDescent="0.25">
      <c r="A27" s="7" t="s">
        <v>10</v>
      </c>
      <c r="B27" s="10">
        <v>45467</v>
      </c>
      <c r="C27" s="11">
        <v>512</v>
      </c>
      <c r="D27" s="26" t="s">
        <v>12</v>
      </c>
      <c r="E27" s="32">
        <v>300</v>
      </c>
      <c r="F27" s="38">
        <f t="shared" si="4"/>
        <v>300</v>
      </c>
      <c r="G27" s="33">
        <f t="shared" si="1"/>
        <v>0</v>
      </c>
      <c r="H27" s="21" t="s">
        <v>11</v>
      </c>
      <c r="I27" s="1"/>
    </row>
    <row r="28" spans="1:9" ht="74.25" customHeight="1" thickBot="1" x14ac:dyDescent="0.3">
      <c r="A28" s="7" t="s">
        <v>10</v>
      </c>
      <c r="B28" s="10">
        <v>45469</v>
      </c>
      <c r="C28" s="11">
        <v>525</v>
      </c>
      <c r="D28" s="26" t="s">
        <v>12</v>
      </c>
      <c r="E28" s="32">
        <v>800</v>
      </c>
      <c r="F28" s="38">
        <f t="shared" si="4"/>
        <v>800</v>
      </c>
      <c r="G28" s="33">
        <f t="shared" si="1"/>
        <v>0</v>
      </c>
      <c r="H28" s="21" t="s">
        <v>11</v>
      </c>
      <c r="I28" s="1"/>
    </row>
    <row r="29" spans="1:9" ht="74.25" hidden="1" customHeight="1" x14ac:dyDescent="0.25">
      <c r="A29" s="7" t="s">
        <v>10</v>
      </c>
      <c r="B29" s="10"/>
      <c r="C29" s="11"/>
      <c r="D29" s="31"/>
      <c r="E29" s="32"/>
      <c r="F29" s="38">
        <f t="shared" si="4"/>
        <v>0</v>
      </c>
      <c r="G29" s="33"/>
      <c r="H29" s="21" t="s">
        <v>11</v>
      </c>
      <c r="I29" s="1"/>
    </row>
    <row r="30" spans="1:9" ht="74.25" hidden="1" customHeight="1" x14ac:dyDescent="0.25">
      <c r="A30" s="7" t="s">
        <v>10</v>
      </c>
      <c r="B30" s="10"/>
      <c r="C30" s="11"/>
      <c r="D30" s="31"/>
      <c r="E30" s="32"/>
      <c r="F30" s="38">
        <f t="shared" si="4"/>
        <v>0</v>
      </c>
      <c r="G30" s="33"/>
      <c r="H30" s="21" t="s">
        <v>11</v>
      </c>
      <c r="I30" s="1"/>
    </row>
    <row r="31" spans="1:9" ht="74.25" hidden="1" customHeight="1" x14ac:dyDescent="0.25">
      <c r="A31" s="7" t="s">
        <v>10</v>
      </c>
      <c r="B31" s="10"/>
      <c r="C31" s="11"/>
      <c r="D31" s="31"/>
      <c r="E31" s="32"/>
      <c r="F31" s="38">
        <f t="shared" si="4"/>
        <v>0</v>
      </c>
      <c r="G31" s="33"/>
      <c r="H31" s="21" t="s">
        <v>11</v>
      </c>
      <c r="I31" s="1"/>
    </row>
    <row r="32" spans="1:9" ht="74.25" hidden="1" customHeight="1" x14ac:dyDescent="0.25">
      <c r="A32" s="7" t="s">
        <v>10</v>
      </c>
      <c r="B32" s="10"/>
      <c r="C32" s="11"/>
      <c r="D32" s="31"/>
      <c r="E32" s="32"/>
      <c r="F32" s="38">
        <f t="shared" si="4"/>
        <v>0</v>
      </c>
      <c r="G32" s="33"/>
      <c r="H32" s="21" t="s">
        <v>11</v>
      </c>
      <c r="I32" s="1"/>
    </row>
    <row r="33" spans="1:10" ht="77.25" hidden="1" customHeight="1" x14ac:dyDescent="0.25">
      <c r="A33" s="7" t="s">
        <v>10</v>
      </c>
      <c r="B33" s="10"/>
      <c r="C33" s="11"/>
      <c r="D33" s="31"/>
      <c r="E33" s="32"/>
      <c r="F33" s="38">
        <f t="shared" si="4"/>
        <v>0</v>
      </c>
      <c r="G33" s="33">
        <f t="shared" si="1"/>
        <v>0</v>
      </c>
      <c r="H33" s="21" t="s">
        <v>11</v>
      </c>
      <c r="I33" s="1"/>
    </row>
    <row r="34" spans="1:10" ht="76.5" hidden="1" customHeight="1" thickBot="1" x14ac:dyDescent="0.3">
      <c r="A34" s="39" t="s">
        <v>10</v>
      </c>
      <c r="B34" s="10"/>
      <c r="C34" s="11"/>
      <c r="D34" s="26" t="s">
        <v>12</v>
      </c>
      <c r="E34" s="32"/>
      <c r="F34" s="38">
        <f t="shared" si="4"/>
        <v>0</v>
      </c>
      <c r="G34" s="33">
        <f t="shared" si="0"/>
        <v>0</v>
      </c>
      <c r="H34" s="21" t="s">
        <v>11</v>
      </c>
      <c r="I34" s="1"/>
    </row>
    <row r="35" spans="1:10" ht="19.5" thickBot="1" x14ac:dyDescent="0.35">
      <c r="A35" s="40" t="s">
        <v>9</v>
      </c>
      <c r="B35" s="12"/>
      <c r="C35" s="13"/>
      <c r="D35" s="13"/>
      <c r="E35" s="14">
        <f>SUM(E7:E34)</f>
        <v>7442.43</v>
      </c>
      <c r="F35" s="14">
        <f>SUM(F7:F34)</f>
        <v>7442.43</v>
      </c>
      <c r="G35" s="14">
        <f>E35-F35</f>
        <v>0</v>
      </c>
      <c r="H35" s="15"/>
      <c r="I35" s="1"/>
    </row>
    <row r="38" spans="1:10" ht="47.25" customHeight="1" x14ac:dyDescent="0.25">
      <c r="A38" s="44" t="s">
        <v>18</v>
      </c>
      <c r="B38" s="44"/>
      <c r="C38" s="17"/>
      <c r="D38" s="45" t="s">
        <v>14</v>
      </c>
      <c r="E38" s="45"/>
      <c r="F38" s="45"/>
      <c r="G38" s="45"/>
      <c r="H38" s="45"/>
      <c r="I38" s="18"/>
      <c r="J38" s="18"/>
    </row>
  </sheetData>
  <mergeCells count="5">
    <mergeCell ref="A3:I3"/>
    <mergeCell ref="H1:H2"/>
    <mergeCell ref="A38:B38"/>
    <mergeCell ref="D38:H38"/>
    <mergeCell ref="L14:O14"/>
  </mergeCells>
  <pageMargins left="0.9055118110236221" right="0.31496062992125984" top="0.74803149606299213" bottom="0.7480314960629921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Suport657</dc:creator>
  <cp:lastModifiedBy>Support764</cp:lastModifiedBy>
  <cp:lastPrinted>2024-07-16T09:47:38Z</cp:lastPrinted>
  <dcterms:created xsi:type="dcterms:W3CDTF">2021-08-04T08:10:21Z</dcterms:created>
  <dcterms:modified xsi:type="dcterms:W3CDTF">2024-07-16T09:48:17Z</dcterms:modified>
</cp:coreProperties>
</file>